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pnwdnsp-my.sharepoint.com/personal/richard_murphy_nsp-pnwd_org/Documents/Finance/"/>
    </mc:Choice>
  </mc:AlternateContent>
  <xr:revisionPtr revIDLastSave="1" documentId="13_ncr:1_{0E7DDF89-FC5B-48E7-9C97-E0C328C9FF68}" xr6:coauthVersionLast="47" xr6:coauthVersionMax="47" xr10:uidLastSave="{F045C278-F497-41B8-97F3-434E250FB860}"/>
  <bookViews>
    <workbookView xWindow="2835" yWindow="840" windowWidth="34530" windowHeight="18855" tabRatio="809" firstSheet="1" activeTab="1" xr2:uid="{00000000-000D-0000-FFFF-FFFF00000000}"/>
  </bookViews>
  <sheets>
    <sheet name="Reimbursement Policy 8-2013" sheetId="5" r:id="rId1"/>
    <sheet name="Instructions and policy 2009" sheetId="8" r:id="rId2"/>
    <sheet name="Form - with formulas" sheetId="1" r:id="rId3"/>
  </sheets>
  <definedNames>
    <definedName name="_xlnm.Print_Area" localSheetId="2">'Form - with formulas'!$A$1:$L$42</definedName>
    <definedName name="_xlnm.Print_Area" localSheetId="0">'Reimbursement Policy 8-2013'!$A$1:$A$58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L19" i="1" s="1"/>
  <c r="E17" i="1"/>
  <c r="L17" i="1"/>
  <c r="E18" i="1"/>
  <c r="L18" i="1" s="1"/>
  <c r="E20" i="1"/>
  <c r="L20" i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/>
  <c r="E27" i="1"/>
  <c r="L27" i="1" s="1"/>
  <c r="E28" i="1"/>
  <c r="L28" i="1" s="1"/>
  <c r="E29" i="1"/>
  <c r="L29" i="1"/>
  <c r="E30" i="1"/>
  <c r="L30" i="1" s="1"/>
  <c r="E31" i="1"/>
  <c r="L31" i="1" s="1"/>
  <c r="E32" i="1"/>
  <c r="L32" i="1" s="1"/>
  <c r="E33" i="1"/>
  <c r="L33" i="1"/>
  <c r="E16" i="1"/>
  <c r="L16" i="1" s="1"/>
  <c r="G35" i="1"/>
  <c r="I35" i="1"/>
  <c r="J35" i="1"/>
  <c r="E34" i="1"/>
  <c r="L34" i="1" s="1"/>
  <c r="C35" i="1"/>
  <c r="F35" i="1"/>
  <c r="H35" i="1"/>
  <c r="E35" i="1" l="1"/>
  <c r="K35" i="1" s="1"/>
  <c r="L35" i="1"/>
  <c r="L38" i="1" s="1"/>
  <c r="L42" i="1" s="1"/>
</calcChain>
</file>

<file path=xl/sharedStrings.xml><?xml version="1.0" encoding="utf-8"?>
<sst xmlns="http://schemas.openxmlformats.org/spreadsheetml/2006/main" count="104" uniqueCount="101">
  <si>
    <t xml:space="preserve"> EXPENSE REQUEST VOUCHER</t>
  </si>
  <si>
    <t>This voucher must be submitted within 30 days after the expense is incurred,</t>
  </si>
  <si>
    <t>Walt Seidel</t>
  </si>
  <si>
    <t>Do not enter data into gray fields - they contain formulas.</t>
  </si>
  <si>
    <t>or by the end of the Fiscal year whichever is sooner.</t>
  </si>
  <si>
    <t>5211 W Staley</t>
  </si>
  <si>
    <t>All supporting documentation, receipts, etc… must be attached in accordance with PNWD policy.</t>
  </si>
  <si>
    <t>Deer Park, WA. 99006</t>
  </si>
  <si>
    <t>Reimbursement checks must be cashed within ninety days of issue date.</t>
  </si>
  <si>
    <t>treasurer@nsp-pnwd.org</t>
  </si>
  <si>
    <t>Name</t>
  </si>
  <si>
    <t xml:space="preserve">BUDGET OR PROJECT TO BE CHARGED: </t>
  </si>
  <si>
    <t>\</t>
  </si>
  <si>
    <t xml:space="preserve"> </t>
  </si>
  <si>
    <t>Address</t>
  </si>
  <si>
    <t>Signature of Individual</t>
  </si>
  <si>
    <t xml:space="preserve">Date Submitted:     </t>
  </si>
  <si>
    <t>City, St, Zip</t>
  </si>
  <si>
    <t>Submitting this Voucher</t>
  </si>
  <si>
    <t>Phone</t>
  </si>
  <si>
    <t>Officer/Advisor</t>
  </si>
  <si>
    <t>Date Approved:</t>
  </si>
  <si>
    <t>Approving Signature</t>
  </si>
  <si>
    <t>Expense</t>
  </si>
  <si>
    <t>Transportation</t>
  </si>
  <si>
    <t>Lodging</t>
  </si>
  <si>
    <t>Meals</t>
  </si>
  <si>
    <t>Additional</t>
  </si>
  <si>
    <t>Daily</t>
  </si>
  <si>
    <t>Date</t>
  </si>
  <si>
    <t>Function Attended</t>
  </si>
  <si>
    <t>Miles</t>
  </si>
  <si>
    <t>Cost</t>
  </si>
  <si>
    <t>No.</t>
  </si>
  <si>
    <t>Misc.</t>
  </si>
  <si>
    <t>Explanation</t>
  </si>
  <si>
    <t>Totals</t>
  </si>
  <si>
    <t>Expense Account Totals:</t>
  </si>
  <si>
    <t>Note:</t>
  </si>
  <si>
    <t>(1) Add Daily Totals Across</t>
  </si>
  <si>
    <t>Less Amount paid by other level:</t>
  </si>
  <si>
    <t>(2) Add Column Totals Down</t>
  </si>
  <si>
    <t>Less Amount Advanced:</t>
  </si>
  <si>
    <t>(3) They Must Balance</t>
  </si>
  <si>
    <t xml:space="preserve">Net Amount Due to </t>
  </si>
  <si>
    <t>NSP (  )</t>
  </si>
  <si>
    <r>
      <t xml:space="preserve">Claimant (  </t>
    </r>
    <r>
      <rPr>
        <b/>
        <sz val="10"/>
        <rFont val="Arial"/>
        <family val="2"/>
      </rPr>
      <t xml:space="preserve"> )</t>
    </r>
  </si>
  <si>
    <t>COMMENTS</t>
  </si>
  <si>
    <t>Subsequent Payment:</t>
  </si>
  <si>
    <t>shaded areas contain formulas, do not enter data into those fields, unless filliing out form by hand</t>
  </si>
  <si>
    <t>SEE REIMBURSEMENT POLICY ON REVERSE SIDE</t>
  </si>
  <si>
    <t>Remaining Balance:</t>
  </si>
  <si>
    <t>PACIFIC NORTHWEST DIVISION</t>
  </si>
  <si>
    <t>NSP</t>
  </si>
  <si>
    <t>REIMBURSEMENT POLICY</t>
  </si>
  <si>
    <t>For PNWD Division Officers, Program Advisors and Staff.</t>
  </si>
  <si>
    <t>(1)</t>
  </si>
  <si>
    <t>For reimbursement submittals, use the PNWD standardized reimbursement form.  This form is available on the division website.</t>
  </si>
  <si>
    <t>(2)</t>
  </si>
  <si>
    <r>
      <t xml:space="preserve">Receipts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accompany all expenses including meals, lodging, travel and miscellaneous expenses.</t>
    </r>
  </si>
  <si>
    <t>(3)</t>
  </si>
  <si>
    <t xml:space="preserve">Reimbursements are not paid by PNWD for travel when the event is held at the individuals home ski area. </t>
  </si>
  <si>
    <t>Exceptions to this are possible if there is some extenuating circumstance and prior approval has been</t>
  </si>
  <si>
    <t>received from the Division Director.</t>
  </si>
  <si>
    <t>(4)</t>
  </si>
  <si>
    <t xml:space="preserve">PNWD will reimburse at the least expensive airfare available, and in the case of car rentals reimbursement </t>
  </si>
  <si>
    <t xml:space="preserve"> will be based on the lowest priced intermediate-size car.</t>
  </si>
  <si>
    <t>(5)</t>
  </si>
  <si>
    <t>PNWD will pay for expenses for direct route round trip travel.</t>
  </si>
  <si>
    <t>If you are sharing travel expenses submit the name/s of person/s with whom you are sharing expenses.</t>
  </si>
  <si>
    <t>(6)</t>
  </si>
  <si>
    <t>If you drive to an event PNWD will pay:</t>
  </si>
  <si>
    <t>c. NSP sponsored automobile: receipt gasoline expenses.</t>
  </si>
  <si>
    <t xml:space="preserve">      </t>
  </si>
  <si>
    <t>(7)</t>
  </si>
  <si>
    <r>
      <t xml:space="preserve">Please remember that a </t>
    </r>
    <r>
      <rPr>
        <u/>
        <sz val="10"/>
        <rFont val="Arial"/>
        <family val="2"/>
      </rPr>
      <t>receipt must</t>
    </r>
    <r>
      <rPr>
        <sz val="10"/>
        <rFont val="Arial"/>
        <family val="2"/>
      </rPr>
      <t xml:space="preserve"> accompany all expenses in order to obtain reimbursement.  </t>
    </r>
  </si>
  <si>
    <t>Exception:  When attending a PNWD Convention - Convention meals will be reimbursed in full, with receipts.</t>
  </si>
  <si>
    <t>(8)</t>
  </si>
  <si>
    <t xml:space="preserve">When attending a PNWD sponsored meeting, the lodging expense is based on one-half the double </t>
  </si>
  <si>
    <t xml:space="preserve">occupancy room rate. Often this is not possible and exceptions can be allowed.  </t>
  </si>
  <si>
    <t>When submitting for reimbursement include the name/s of person/s sharing the expense.</t>
  </si>
  <si>
    <t xml:space="preserve">Convention room rates will be paid at the Convention rate when staying at the hotel reserved by </t>
  </si>
  <si>
    <t>the Convention Committee.</t>
  </si>
  <si>
    <t>(9)</t>
  </si>
  <si>
    <t>Advances for expenses will not exceed one-half the expected total expense.  An advance an be obtained</t>
  </si>
  <si>
    <t xml:space="preserve">by sending a copy of the receipt for airfare or transportation before the event.  Advances are      </t>
  </si>
  <si>
    <t>discouraged because of the complexity and high margin of error involved in the booking keeping process.</t>
  </si>
  <si>
    <t>(10)</t>
  </si>
  <si>
    <t>Expense Vouchers should be submitted within thirty (30) days after the event.</t>
  </si>
  <si>
    <t>(11)</t>
  </si>
  <si>
    <t xml:space="preserve">Please send expenses vouchers to the PNWD Controller for review and payment.  </t>
  </si>
  <si>
    <t xml:space="preserve">If you are using another Advisors Budget, get advance permission from that advisor and send expense </t>
  </si>
  <si>
    <t>voucher to him/her for signature before sending on to the Controller.</t>
  </si>
  <si>
    <t>(12)</t>
  </si>
  <si>
    <t>Checks must be cashed within ninety day of receipt.</t>
  </si>
  <si>
    <t>Revision 8-2009</t>
  </si>
  <si>
    <t>2022 / 2023 Fiscal Year</t>
  </si>
  <si>
    <t>.35 .45</t>
  </si>
  <si>
    <t>a. Car: thirty-five (.35) cents a mile.</t>
  </si>
  <si>
    <t xml:space="preserve">b. RV:  fourty-five (.45) cents a mile if staying in an RV Park with rates less than hotel/motel.  </t>
  </si>
  <si>
    <t xml:space="preserve">PNWD will pay up to $45.00 a day for meals. Alcoholic beverages are not reimbursable expense.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</si>
</sst>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indexed="9"/>
      <name val="Melior"/>
    </font>
    <font>
      <sz val="10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8"/>
      <name val="Mistral"/>
      <family val="4"/>
    </font>
    <font>
      <b/>
      <sz val="9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alibri"/>
      <family val="2"/>
    </font>
    <font>
      <sz val="10"/>
      <name val="Melior"/>
    </font>
    <font>
      <u/>
      <sz val="10"/>
      <name val="Arial"/>
      <family val="2"/>
    </font>
    <font>
      <b/>
      <sz val="9"/>
      <color rgb="FFFFFFFF"/>
      <name val="Melior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1" xfId="0" applyFill="1" applyBorder="1"/>
    <xf numFmtId="0" fontId="1" fillId="0" borderId="6" xfId="0" applyFont="1" applyFill="1" applyBorder="1" applyAlignment="1">
      <alignment horizontal="center"/>
    </xf>
    <xf numFmtId="0" fontId="10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Border="1"/>
    <xf numFmtId="0" fontId="0" fillId="0" borderId="0" xfId="0" applyFill="1"/>
    <xf numFmtId="0" fontId="0" fillId="0" borderId="10" xfId="0" applyFill="1" applyBorder="1"/>
    <xf numFmtId="0" fontId="1" fillId="0" borderId="11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1" fillId="0" borderId="16" xfId="0" applyFon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164" fontId="0" fillId="0" borderId="17" xfId="0" applyNumberFormat="1" applyFill="1" applyBorder="1"/>
    <xf numFmtId="0" fontId="0" fillId="0" borderId="19" xfId="0" applyFill="1" applyBorder="1"/>
    <xf numFmtId="0" fontId="0" fillId="0" borderId="20" xfId="0" applyFill="1" applyBorder="1"/>
    <xf numFmtId="0" fontId="1" fillId="0" borderId="21" xfId="0" applyFont="1" applyFill="1" applyBorder="1" applyAlignment="1">
      <alignment horizontal="center"/>
    </xf>
    <xf numFmtId="0" fontId="0" fillId="0" borderId="22" xfId="0" applyFill="1" applyBorder="1"/>
    <xf numFmtId="0" fontId="0" fillId="0" borderId="4" xfId="0" applyFill="1" applyBorder="1"/>
    <xf numFmtId="14" fontId="0" fillId="0" borderId="22" xfId="0" applyNumberFormat="1" applyFill="1" applyBorder="1"/>
    <xf numFmtId="0" fontId="0" fillId="0" borderId="5" xfId="0" applyFill="1" applyBorder="1"/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24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4" fontId="1" fillId="1" borderId="30" xfId="1" applyFont="1" applyFill="1" applyBorder="1"/>
    <xf numFmtId="44" fontId="1" fillId="0" borderId="16" xfId="1" applyFont="1" applyFill="1" applyBorder="1"/>
    <xf numFmtId="44" fontId="1" fillId="0" borderId="30" xfId="1" applyFont="1" applyFill="1" applyBorder="1"/>
    <xf numFmtId="0" fontId="10" fillId="0" borderId="30" xfId="0" applyFont="1" applyFill="1" applyBorder="1" applyAlignment="1">
      <alignment horizontal="left"/>
    </xf>
    <xf numFmtId="44" fontId="2" fillId="2" borderId="31" xfId="1" applyFont="1" applyFill="1" applyBorder="1"/>
    <xf numFmtId="0" fontId="0" fillId="0" borderId="32" xfId="0" applyFill="1" applyBorder="1"/>
    <xf numFmtId="0" fontId="10" fillId="0" borderId="16" xfId="0" applyFont="1" applyFill="1" applyBorder="1" applyAlignment="1">
      <alignment horizontal="left"/>
    </xf>
    <xf numFmtId="0" fontId="0" fillId="0" borderId="16" xfId="0" applyFill="1" applyBorder="1"/>
    <xf numFmtId="0" fontId="1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16" xfId="0" applyFont="1" applyFill="1" applyBorder="1"/>
    <xf numFmtId="0" fontId="10" fillId="0" borderId="30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165" fontId="10" fillId="0" borderId="33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/>
    </xf>
    <xf numFmtId="44" fontId="2" fillId="2" borderId="34" xfId="1" applyFont="1" applyFill="1" applyBorder="1"/>
    <xf numFmtId="0" fontId="0" fillId="0" borderId="30" xfId="0" applyFill="1" applyBorder="1"/>
    <xf numFmtId="0" fontId="0" fillId="2" borderId="35" xfId="0" applyFill="1" applyBorder="1"/>
    <xf numFmtId="0" fontId="1" fillId="2" borderId="36" xfId="0" applyFont="1" applyFill="1" applyBorder="1" applyAlignment="1">
      <alignment horizontal="right"/>
    </xf>
    <xf numFmtId="0" fontId="0" fillId="2" borderId="37" xfId="0" applyFill="1" applyBorder="1" applyAlignment="1">
      <alignment horizontal="center"/>
    </xf>
    <xf numFmtId="44" fontId="2" fillId="2" borderId="37" xfId="1" applyFill="1" applyBorder="1"/>
    <xf numFmtId="44" fontId="2" fillId="2" borderId="35" xfId="1" applyNumberFormat="1" applyFill="1" applyBorder="1" applyAlignment="1">
      <alignment horizontal="left"/>
    </xf>
    <xf numFmtId="0" fontId="4" fillId="0" borderId="24" xfId="0" applyFont="1" applyFill="1" applyBorder="1"/>
    <xf numFmtId="0" fontId="0" fillId="0" borderId="8" xfId="0" applyFill="1" applyBorder="1" applyAlignment="1">
      <alignment horizontal="right"/>
    </xf>
    <xf numFmtId="44" fontId="2" fillId="0" borderId="38" xfId="1" applyFill="1" applyBorder="1"/>
    <xf numFmtId="0" fontId="0" fillId="0" borderId="2" xfId="0" applyFill="1" applyBorder="1"/>
    <xf numFmtId="0" fontId="4" fillId="0" borderId="39" xfId="0" applyFont="1" applyFill="1" applyBorder="1"/>
    <xf numFmtId="0" fontId="0" fillId="0" borderId="0" xfId="0" applyFill="1" applyBorder="1" applyAlignment="1">
      <alignment horizontal="right"/>
    </xf>
    <xf numFmtId="44" fontId="2" fillId="0" borderId="40" xfId="1" applyFill="1" applyBorder="1"/>
    <xf numFmtId="0" fontId="0" fillId="0" borderId="16" xfId="0" applyFill="1" applyBorder="1" applyAlignment="1">
      <alignment horizontal="right"/>
    </xf>
    <xf numFmtId="44" fontId="2" fillId="0" borderId="42" xfId="1" applyFill="1" applyBorder="1"/>
    <xf numFmtId="0" fontId="0" fillId="0" borderId="30" xfId="0" applyFill="1" applyBorder="1" applyAlignment="1">
      <alignment horizontal="right"/>
    </xf>
    <xf numFmtId="44" fontId="2" fillId="0" borderId="43" xfId="1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right"/>
    </xf>
    <xf numFmtId="0" fontId="15" fillId="0" borderId="4" xfId="0" applyFont="1" applyFill="1" applyBorder="1" applyAlignment="1">
      <alignment horizontal="centerContinuous"/>
    </xf>
    <xf numFmtId="0" fontId="1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3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 wrapText="1"/>
    </xf>
    <xf numFmtId="2" fontId="4" fillId="0" borderId="30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2" fillId="0" borderId="12" xfId="0" applyFont="1" applyFill="1" applyBorder="1"/>
    <xf numFmtId="0" fontId="2" fillId="0" borderId="3" xfId="0" applyFont="1" applyFill="1" applyBorder="1"/>
    <xf numFmtId="165" fontId="2" fillId="0" borderId="15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wrapText="1"/>
    </xf>
    <xf numFmtId="0" fontId="6" fillId="0" borderId="5" xfId="0" applyFont="1" applyFill="1" applyBorder="1"/>
    <xf numFmtId="0" fontId="1" fillId="0" borderId="35" xfId="0" applyFont="1" applyFill="1" applyBorder="1"/>
    <xf numFmtId="0" fontId="1" fillId="0" borderId="41" xfId="0" applyFont="1" applyFill="1" applyBorder="1"/>
    <xf numFmtId="44" fontId="1" fillId="2" borderId="37" xfId="1" applyFont="1" applyFill="1" applyBorder="1"/>
    <xf numFmtId="0" fontId="2" fillId="2" borderId="21" xfId="0" applyFont="1" applyFill="1" applyBorder="1" applyAlignment="1">
      <alignment horizontal="right"/>
    </xf>
    <xf numFmtId="44" fontId="2" fillId="2" borderId="44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 wrapText="1"/>
    </xf>
    <xf numFmtId="0" fontId="14" fillId="2" borderId="4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37" fontId="17" fillId="0" borderId="0" xfId="0" applyNumberFormat="1" applyFont="1" applyBorder="1" applyAlignment="1">
      <alignment horizontal="center"/>
    </xf>
    <xf numFmtId="37" fontId="17" fillId="0" borderId="49" xfId="0" applyNumberFormat="1" applyFont="1" applyBorder="1" applyAlignment="1">
      <alignment horizontal="center"/>
    </xf>
    <xf numFmtId="0" fontId="13" fillId="0" borderId="8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left" wrapText="1"/>
    </xf>
    <xf numFmtId="37" fontId="18" fillId="0" borderId="0" xfId="0" applyNumberFormat="1" applyFont="1" applyBorder="1" applyAlignment="1">
      <alignment horizontal="center"/>
    </xf>
    <xf numFmtId="37" fontId="18" fillId="0" borderId="49" xfId="0" applyNumberFormat="1" applyFont="1" applyBorder="1" applyAlignment="1">
      <alignment horizontal="center"/>
    </xf>
    <xf numFmtId="0" fontId="20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0" borderId="0" xfId="2" applyFill="1" applyBorder="1" applyAlignment="1" applyProtection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9525</xdr:colOff>
      <xdr:row>57</xdr:row>
      <xdr:rowOff>38100</xdr:rowOff>
    </xdr:to>
    <xdr:pic>
      <xdr:nvPicPr>
        <xdr:cNvPr id="1039" name="Picture 2" descr="PNWD Reimbursement Policy 8-2013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072" t="3242" r="3009" b="4514"/>
        <a:stretch>
          <a:fillRect/>
        </a:stretch>
      </xdr:blipFill>
      <xdr:spPr bwMode="auto">
        <a:xfrm>
          <a:off x="0" y="57150"/>
          <a:ext cx="7077075" cy="921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reasurer@nsp-pnw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"/>
  <sheetViews>
    <sheetView workbookViewId="0">
      <selection activeCell="D23" sqref="D23"/>
    </sheetView>
  </sheetViews>
  <sheetFormatPr defaultRowHeight="12.75"/>
  <cols>
    <col min="1" max="1" width="106" customWidth="1"/>
  </cols>
  <sheetData/>
  <pageMargins left="0.47" right="0.56999999999999995" top="0.28000000000000003" bottom="0.41" header="0.3" footer="0.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tabSelected="1" workbookViewId="0">
      <selection activeCell="B28" sqref="B28"/>
    </sheetView>
  </sheetViews>
  <sheetFormatPr defaultColWidth="9.140625" defaultRowHeight="12.75"/>
  <cols>
    <col min="1" max="1" width="4.7109375" style="96" customWidth="1"/>
    <col min="2" max="2" width="89.5703125" style="97" customWidth="1"/>
    <col min="3" max="3" width="6.5703125" style="95" customWidth="1"/>
    <col min="4" max="16384" width="9.140625" style="95"/>
  </cols>
  <sheetData>
    <row r="1" spans="1:10">
      <c r="A1" s="154" t="s">
        <v>52</v>
      </c>
      <c r="B1" s="154"/>
      <c r="C1" s="94"/>
      <c r="D1" s="94"/>
      <c r="E1" s="94"/>
      <c r="F1" s="94"/>
      <c r="G1" s="94"/>
      <c r="H1" s="94"/>
      <c r="I1" s="94"/>
      <c r="J1" s="94"/>
    </row>
    <row r="2" spans="1:10">
      <c r="A2" s="154" t="s">
        <v>53</v>
      </c>
      <c r="B2" s="154"/>
      <c r="C2" s="94"/>
      <c r="D2" s="94"/>
      <c r="E2" s="94"/>
      <c r="F2" s="94"/>
      <c r="G2" s="94"/>
      <c r="H2" s="94"/>
      <c r="I2" s="94"/>
      <c r="J2" s="94"/>
    </row>
    <row r="3" spans="1:10">
      <c r="A3" s="154" t="s">
        <v>54</v>
      </c>
      <c r="B3" s="154"/>
      <c r="C3" s="94"/>
      <c r="D3" s="94"/>
      <c r="E3" s="94"/>
      <c r="F3" s="94"/>
      <c r="G3" s="94"/>
      <c r="H3" s="94"/>
      <c r="I3" s="94"/>
      <c r="J3" s="94"/>
    </row>
    <row r="5" spans="1:10">
      <c r="A5" s="155" t="s">
        <v>55</v>
      </c>
      <c r="B5" s="155"/>
      <c r="C5" s="98"/>
    </row>
    <row r="7" spans="1:10">
      <c r="A7" s="98"/>
      <c r="B7" s="98"/>
      <c r="C7" s="98"/>
    </row>
    <row r="8" spans="1:10" ht="25.5">
      <c r="A8" s="99" t="s">
        <v>56</v>
      </c>
      <c r="B8" s="98" t="s">
        <v>57</v>
      </c>
      <c r="C8" s="98"/>
    </row>
    <row r="10" spans="1:10">
      <c r="A10" s="100" t="s">
        <v>58</v>
      </c>
      <c r="B10" s="96" t="s">
        <v>59</v>
      </c>
    </row>
    <row r="11" spans="1:10">
      <c r="A11" s="100"/>
    </row>
    <row r="12" spans="1:10">
      <c r="A12" s="100" t="s">
        <v>60</v>
      </c>
      <c r="B12" s="96" t="s">
        <v>61</v>
      </c>
    </row>
    <row r="13" spans="1:10">
      <c r="A13" s="100"/>
      <c r="B13" s="96" t="s">
        <v>62</v>
      </c>
    </row>
    <row r="14" spans="1:10">
      <c r="A14" s="100"/>
      <c r="B14" s="96" t="s">
        <v>63</v>
      </c>
    </row>
    <row r="15" spans="1:10">
      <c r="A15" s="100"/>
    </row>
    <row r="16" spans="1:10">
      <c r="A16" s="100" t="s">
        <v>64</v>
      </c>
      <c r="B16" s="96" t="s">
        <v>65</v>
      </c>
    </row>
    <row r="17" spans="1:2">
      <c r="A17" s="101"/>
      <c r="B17" s="96" t="s">
        <v>66</v>
      </c>
    </row>
    <row r="18" spans="1:2">
      <c r="A18" s="100"/>
    </row>
    <row r="19" spans="1:2">
      <c r="A19" s="100" t="s">
        <v>67</v>
      </c>
      <c r="B19" s="94" t="s">
        <v>68</v>
      </c>
    </row>
    <row r="20" spans="1:2">
      <c r="A20" s="100"/>
      <c r="B20" s="96" t="s">
        <v>69</v>
      </c>
    </row>
    <row r="21" spans="1:2">
      <c r="A21" s="100"/>
    </row>
    <row r="22" spans="1:2">
      <c r="A22" s="100" t="s">
        <v>70</v>
      </c>
      <c r="B22" s="96" t="s">
        <v>71</v>
      </c>
    </row>
    <row r="23" spans="1:2">
      <c r="A23" s="100"/>
      <c r="B23" s="96" t="s">
        <v>98</v>
      </c>
    </row>
    <row r="24" spans="1:2">
      <c r="A24" s="100"/>
      <c r="B24" s="96" t="s">
        <v>99</v>
      </c>
    </row>
    <row r="25" spans="1:2">
      <c r="A25" s="100"/>
      <c r="B25" s="96" t="s">
        <v>72</v>
      </c>
    </row>
    <row r="26" spans="1:2">
      <c r="A26" s="100" t="s">
        <v>73</v>
      </c>
    </row>
    <row r="27" spans="1:2">
      <c r="A27" s="100" t="s">
        <v>74</v>
      </c>
      <c r="B27" s="96" t="s">
        <v>100</v>
      </c>
    </row>
    <row r="28" spans="1:2">
      <c r="A28" s="100"/>
      <c r="B28" s="96" t="s">
        <v>75</v>
      </c>
    </row>
    <row r="29" spans="1:2">
      <c r="A29" s="100"/>
      <c r="B29" s="96" t="s">
        <v>76</v>
      </c>
    </row>
    <row r="30" spans="1:2">
      <c r="A30" s="100"/>
    </row>
    <row r="31" spans="1:2">
      <c r="A31" s="100" t="s">
        <v>77</v>
      </c>
      <c r="B31" s="96" t="s">
        <v>78</v>
      </c>
    </row>
    <row r="32" spans="1:2">
      <c r="A32" s="95"/>
      <c r="B32" s="100" t="s">
        <v>79</v>
      </c>
    </row>
    <row r="33" spans="1:2">
      <c r="A33" s="95"/>
      <c r="B33" s="100" t="s">
        <v>80</v>
      </c>
    </row>
    <row r="34" spans="1:2">
      <c r="A34" s="95"/>
      <c r="B34" s="100" t="s">
        <v>81</v>
      </c>
    </row>
    <row r="35" spans="1:2">
      <c r="A35" s="95"/>
      <c r="B35" s="100" t="s">
        <v>82</v>
      </c>
    </row>
    <row r="36" spans="1:2">
      <c r="A36" s="100"/>
    </row>
    <row r="37" spans="1:2">
      <c r="A37" s="100" t="s">
        <v>83</v>
      </c>
      <c r="B37" s="96" t="s">
        <v>84</v>
      </c>
    </row>
    <row r="38" spans="1:2">
      <c r="A38" s="95"/>
      <c r="B38" s="100" t="s">
        <v>85</v>
      </c>
    </row>
    <row r="39" spans="1:2">
      <c r="A39" s="95"/>
      <c r="B39" s="100" t="s">
        <v>86</v>
      </c>
    </row>
    <row r="40" spans="1:2">
      <c r="A40" s="100"/>
    </row>
    <row r="41" spans="1:2">
      <c r="A41" s="100" t="s">
        <v>87</v>
      </c>
      <c r="B41" s="96" t="s">
        <v>88</v>
      </c>
    </row>
    <row r="42" spans="1:2">
      <c r="A42" s="100"/>
    </row>
    <row r="43" spans="1:2">
      <c r="A43" s="100" t="s">
        <v>89</v>
      </c>
      <c r="B43" s="96" t="s">
        <v>90</v>
      </c>
    </row>
    <row r="44" spans="1:2">
      <c r="A44" s="101"/>
      <c r="B44" s="96" t="s">
        <v>91</v>
      </c>
    </row>
    <row r="45" spans="1:2">
      <c r="A45" s="101"/>
      <c r="B45" s="96" t="s">
        <v>92</v>
      </c>
    </row>
    <row r="46" spans="1:2">
      <c r="A46" s="100"/>
    </row>
    <row r="47" spans="1:2">
      <c r="A47" s="100" t="s">
        <v>93</v>
      </c>
      <c r="B47" s="96" t="s">
        <v>94</v>
      </c>
    </row>
    <row r="48" spans="1:2">
      <c r="A48" s="100"/>
    </row>
    <row r="49" spans="1:1">
      <c r="A49" s="100"/>
    </row>
    <row r="50" spans="1:1">
      <c r="A50" s="96" t="s">
        <v>95</v>
      </c>
    </row>
  </sheetData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B57"/>
  <sheetViews>
    <sheetView showGridLines="0" zoomScaleNormal="100" workbookViewId="0">
      <selection activeCell="F12" sqref="F12:J13"/>
    </sheetView>
  </sheetViews>
  <sheetFormatPr defaultColWidth="9.140625" defaultRowHeight="12.75"/>
  <cols>
    <col min="1" max="1" width="14" style="16" customWidth="1"/>
    <col min="2" max="2" width="26.28515625" style="16" customWidth="1"/>
    <col min="3" max="3" width="7.42578125" style="16" customWidth="1"/>
    <col min="4" max="4" width="4.42578125" style="16" bestFit="1" customWidth="1"/>
    <col min="5" max="5" width="9" style="16" customWidth="1"/>
    <col min="6" max="6" width="5.140625" style="16" customWidth="1"/>
    <col min="7" max="7" width="8.42578125" style="16" customWidth="1"/>
    <col min="8" max="8" width="4.85546875" style="16" customWidth="1"/>
    <col min="9" max="9" width="8.28515625" style="16" customWidth="1"/>
    <col min="10" max="10" width="8.7109375" style="16" customWidth="1"/>
    <col min="11" max="11" width="27.42578125" style="16" customWidth="1"/>
    <col min="12" max="12" width="10.28515625" style="16" customWidth="1"/>
    <col min="13" max="54" width="9.140625" style="15"/>
    <col min="55" max="16384" width="9.140625" style="16"/>
  </cols>
  <sheetData>
    <row r="1" spans="1:54" s="3" customFormat="1" ht="15.75">
      <c r="A1" s="1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92"/>
      <c r="L1" s="93"/>
      <c r="M1" s="2"/>
      <c r="N1" s="15"/>
      <c r="O1" s="1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" customFormat="1" ht="12.75" customHeight="1">
      <c r="A2" s="4"/>
      <c r="B2" s="145" t="s">
        <v>96</v>
      </c>
      <c r="C2" s="145"/>
      <c r="D2" s="145"/>
      <c r="E2" s="145"/>
      <c r="F2" s="145"/>
      <c r="G2" s="145"/>
      <c r="H2" s="145"/>
      <c r="I2" s="145"/>
      <c r="J2" s="145"/>
      <c r="K2" s="152"/>
      <c r="L2" s="153"/>
      <c r="M2" s="2"/>
      <c r="N2" s="15"/>
      <c r="O2" s="1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3" customFormat="1" ht="6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122"/>
      <c r="L3" s="123"/>
      <c r="M3" s="2"/>
      <c r="N3" s="15"/>
      <c r="O3" s="1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12.75" customHeight="1">
      <c r="A4" s="4"/>
      <c r="B4" s="130" t="s">
        <v>1</v>
      </c>
      <c r="C4" s="131"/>
      <c r="D4" s="131"/>
      <c r="E4" s="131"/>
      <c r="F4" s="131"/>
      <c r="G4" s="131"/>
      <c r="H4" s="131"/>
      <c r="I4" s="131"/>
      <c r="J4" s="131"/>
      <c r="K4" s="122" t="s">
        <v>2</v>
      </c>
      <c r="L4" s="123"/>
      <c r="M4" s="2"/>
      <c r="N4" s="15"/>
      <c r="O4" s="146" t="s">
        <v>3</v>
      </c>
      <c r="P4" s="147"/>
      <c r="Q4" s="14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s="3" customFormat="1" ht="12.75" customHeight="1">
      <c r="A5" s="4"/>
      <c r="B5" s="130" t="s">
        <v>4</v>
      </c>
      <c r="C5" s="131"/>
      <c r="D5" s="131"/>
      <c r="E5" s="131"/>
      <c r="F5" s="131"/>
      <c r="G5" s="131"/>
      <c r="H5" s="131"/>
      <c r="I5" s="131"/>
      <c r="J5" s="131"/>
      <c r="K5" s="128" t="s">
        <v>5</v>
      </c>
      <c r="L5" s="129"/>
      <c r="M5" s="2"/>
      <c r="N5" s="15"/>
      <c r="O5" s="149"/>
      <c r="P5" s="150"/>
      <c r="Q5" s="15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s="3" customFormat="1" ht="13.5" customHeight="1">
      <c r="A6" s="4"/>
      <c r="B6" s="130" t="s">
        <v>6</v>
      </c>
      <c r="C6" s="131"/>
      <c r="D6" s="131"/>
      <c r="E6" s="131"/>
      <c r="F6" s="131"/>
      <c r="G6" s="131"/>
      <c r="H6" s="131"/>
      <c r="I6" s="131"/>
      <c r="J6" s="131"/>
      <c r="K6" s="128" t="s">
        <v>7</v>
      </c>
      <c r="L6" s="129"/>
      <c r="M6" s="2"/>
      <c r="N6" s="15"/>
      <c r="O6" s="1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3" customFormat="1" ht="13.5" customHeight="1">
      <c r="A7" s="4"/>
      <c r="B7" s="132" t="s">
        <v>8</v>
      </c>
      <c r="C7" s="133"/>
      <c r="D7" s="133"/>
      <c r="E7" s="133"/>
      <c r="F7" s="133"/>
      <c r="G7" s="133"/>
      <c r="H7" s="133"/>
      <c r="I7" s="133"/>
      <c r="J7" s="133"/>
      <c r="K7" s="134" t="s">
        <v>9</v>
      </c>
      <c r="L7" s="135"/>
      <c r="M7" s="2"/>
      <c r="N7" s="15"/>
      <c r="O7" s="1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3" customFormat="1" ht="5.25" customHeight="1" thickBot="1">
      <c r="A8" s="5"/>
      <c r="B8" s="6"/>
      <c r="C8" s="6"/>
      <c r="D8" s="7"/>
      <c r="E8" s="7"/>
      <c r="F8" s="7"/>
      <c r="G8" s="7"/>
      <c r="H8" s="7"/>
      <c r="I8" s="7"/>
      <c r="J8" s="7"/>
      <c r="K8" s="8"/>
      <c r="L8" s="9"/>
      <c r="M8" s="2"/>
      <c r="N8" s="15"/>
      <c r="O8" s="1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.75" customHeight="1">
      <c r="A9" s="10" t="s">
        <v>10</v>
      </c>
      <c r="B9" s="11"/>
      <c r="C9" s="12" t="s">
        <v>11</v>
      </c>
      <c r="D9" s="13"/>
      <c r="E9" s="13"/>
      <c r="F9" s="13"/>
      <c r="G9" s="13"/>
      <c r="H9" s="13" t="s">
        <v>12</v>
      </c>
      <c r="I9" s="13"/>
      <c r="J9" s="13"/>
      <c r="K9" s="13"/>
      <c r="L9" s="14"/>
      <c r="M9" s="15" t="s">
        <v>13</v>
      </c>
    </row>
    <row r="10" spans="1:54" ht="15.75" customHeight="1">
      <c r="A10" s="17" t="s">
        <v>14</v>
      </c>
      <c r="B10" s="18"/>
      <c r="C10" s="19" t="s">
        <v>15</v>
      </c>
      <c r="D10" s="20"/>
      <c r="E10" s="20"/>
      <c r="F10" s="136"/>
      <c r="G10" s="136"/>
      <c r="H10" s="136"/>
      <c r="I10" s="136"/>
      <c r="J10" s="137"/>
      <c r="K10" s="102" t="s">
        <v>16</v>
      </c>
      <c r="L10" s="21"/>
    </row>
    <row r="11" spans="1:54" ht="15.75" customHeight="1">
      <c r="A11" s="22" t="s">
        <v>17</v>
      </c>
      <c r="B11" s="23"/>
      <c r="C11" s="24" t="s">
        <v>18</v>
      </c>
      <c r="D11" s="25"/>
      <c r="E11" s="25"/>
      <c r="F11" s="138"/>
      <c r="G11" s="138"/>
      <c r="H11" s="138"/>
      <c r="I11" s="138"/>
      <c r="J11" s="139"/>
      <c r="K11" s="26"/>
      <c r="L11" s="27"/>
    </row>
    <row r="12" spans="1:54" ht="15.75" customHeight="1">
      <c r="A12" s="28" t="s">
        <v>19</v>
      </c>
      <c r="B12" s="18"/>
      <c r="C12" s="19" t="s">
        <v>20</v>
      </c>
      <c r="D12" s="20"/>
      <c r="E12" s="20"/>
      <c r="F12" s="140"/>
      <c r="G12" s="140"/>
      <c r="H12" s="140"/>
      <c r="I12" s="140"/>
      <c r="J12" s="141"/>
      <c r="K12" s="19" t="s">
        <v>21</v>
      </c>
      <c r="L12" s="21"/>
    </row>
    <row r="13" spans="1:54" ht="15.75" customHeight="1" thickBot="1">
      <c r="A13" s="103"/>
      <c r="B13" s="29"/>
      <c r="C13" s="30" t="s">
        <v>22</v>
      </c>
      <c r="D13" s="31"/>
      <c r="E13" s="31"/>
      <c r="F13" s="142"/>
      <c r="G13" s="142"/>
      <c r="H13" s="142"/>
      <c r="I13" s="142"/>
      <c r="J13" s="143"/>
      <c r="K13" s="32"/>
      <c r="L13" s="33"/>
    </row>
    <row r="14" spans="1:54" s="41" customFormat="1">
      <c r="A14" s="34" t="s">
        <v>23</v>
      </c>
      <c r="B14" s="35"/>
      <c r="C14" s="36" t="s">
        <v>24</v>
      </c>
      <c r="D14" s="37"/>
      <c r="E14" s="38"/>
      <c r="F14" s="36" t="s">
        <v>25</v>
      </c>
      <c r="G14" s="39"/>
      <c r="H14" s="36" t="s">
        <v>26</v>
      </c>
      <c r="I14" s="38"/>
      <c r="J14" s="35"/>
      <c r="K14" s="35" t="s">
        <v>27</v>
      </c>
      <c r="L14" s="40" t="s">
        <v>28</v>
      </c>
      <c r="M14" s="15"/>
      <c r="N14" s="1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</row>
    <row r="15" spans="1:54" s="41" customFormat="1" ht="23.25" thickBot="1">
      <c r="A15" s="42" t="s">
        <v>29</v>
      </c>
      <c r="B15" s="43" t="s">
        <v>30</v>
      </c>
      <c r="C15" s="43" t="s">
        <v>31</v>
      </c>
      <c r="D15" s="44" t="s">
        <v>97</v>
      </c>
      <c r="E15" s="45" t="s">
        <v>32</v>
      </c>
      <c r="F15" s="46" t="s">
        <v>33</v>
      </c>
      <c r="G15" s="43" t="s">
        <v>32</v>
      </c>
      <c r="H15" s="46" t="s">
        <v>33</v>
      </c>
      <c r="I15" s="45" t="s">
        <v>32</v>
      </c>
      <c r="J15" s="43" t="s">
        <v>34</v>
      </c>
      <c r="K15" s="43" t="s">
        <v>35</v>
      </c>
      <c r="L15" s="47" t="s">
        <v>36</v>
      </c>
      <c r="M15" s="15"/>
      <c r="N15" s="1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s="53" customFormat="1">
      <c r="A16" s="104"/>
      <c r="B16" s="88"/>
      <c r="C16" s="105"/>
      <c r="D16" s="91">
        <v>0.35</v>
      </c>
      <c r="E16" s="48">
        <f t="shared" ref="E16:E33" si="0">SUM(C16*D16)</f>
        <v>0</v>
      </c>
      <c r="F16" s="23"/>
      <c r="G16" s="49">
        <v>0</v>
      </c>
      <c r="H16" s="23"/>
      <c r="I16" s="49">
        <v>0</v>
      </c>
      <c r="J16" s="50">
        <v>0</v>
      </c>
      <c r="K16" s="59"/>
      <c r="L16" s="52">
        <f t="shared" ref="L16:L34" si="1">SUM(E16+G16+I16+J16)</f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25" customFormat="1">
      <c r="A17" s="106"/>
      <c r="B17" s="88"/>
      <c r="C17" s="107"/>
      <c r="D17" s="91">
        <v>0.35</v>
      </c>
      <c r="E17" s="48">
        <f t="shared" si="0"/>
        <v>0</v>
      </c>
      <c r="F17" s="23"/>
      <c r="G17" s="49">
        <v>0</v>
      </c>
      <c r="H17" s="23"/>
      <c r="I17" s="49">
        <v>0</v>
      </c>
      <c r="J17" s="50">
        <v>0</v>
      </c>
      <c r="K17" s="59"/>
      <c r="L17" s="52">
        <f>SUM(E17+G17+I17+J17)</f>
        <v>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55" customFormat="1">
      <c r="A18" s="106"/>
      <c r="B18" s="88"/>
      <c r="C18" s="107"/>
      <c r="D18" s="91">
        <v>0.35</v>
      </c>
      <c r="E18" s="48">
        <f t="shared" si="0"/>
        <v>0</v>
      </c>
      <c r="F18" s="23"/>
      <c r="G18" s="49">
        <v>0</v>
      </c>
      <c r="H18" s="23"/>
      <c r="I18" s="49">
        <v>0</v>
      </c>
      <c r="J18" s="50">
        <v>0</v>
      </c>
      <c r="K18" s="59"/>
      <c r="L18" s="52">
        <f t="shared" si="1"/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s="15" customFormat="1">
      <c r="A19" s="106"/>
      <c r="B19" s="88"/>
      <c r="C19" s="107"/>
      <c r="D19" s="91">
        <v>0.35</v>
      </c>
      <c r="E19" s="48">
        <f>SUM(C19*D19)</f>
        <v>0</v>
      </c>
      <c r="F19" s="23"/>
      <c r="G19" s="49">
        <v>0</v>
      </c>
      <c r="H19" s="23"/>
      <c r="I19" s="49">
        <v>0</v>
      </c>
      <c r="J19" s="50">
        <v>0</v>
      </c>
      <c r="K19" s="59"/>
      <c r="L19" s="52">
        <f>SUM(E19+G19+I19+J19)</f>
        <v>0</v>
      </c>
    </row>
    <row r="20" spans="1:54">
      <c r="A20" s="104"/>
      <c r="B20" s="89"/>
      <c r="C20" s="105"/>
      <c r="D20" s="91">
        <v>0.35</v>
      </c>
      <c r="E20" s="48">
        <f t="shared" si="0"/>
        <v>0</v>
      </c>
      <c r="F20" s="56"/>
      <c r="G20" s="50">
        <v>0</v>
      </c>
      <c r="H20" s="56"/>
      <c r="I20" s="49">
        <v>0</v>
      </c>
      <c r="J20" s="50">
        <v>0</v>
      </c>
      <c r="K20" s="59"/>
      <c r="L20" s="52">
        <f t="shared" si="1"/>
        <v>0</v>
      </c>
    </row>
    <row r="21" spans="1:54" s="25" customFormat="1">
      <c r="A21" s="106"/>
      <c r="B21" s="88"/>
      <c r="C21" s="107"/>
      <c r="D21" s="91">
        <v>0.35</v>
      </c>
      <c r="E21" s="48">
        <f t="shared" si="0"/>
        <v>0</v>
      </c>
      <c r="F21" s="23"/>
      <c r="G21" s="49">
        <v>0</v>
      </c>
      <c r="H21" s="23"/>
      <c r="I21" s="49">
        <v>0</v>
      </c>
      <c r="J21" s="50">
        <v>0</v>
      </c>
      <c r="K21" s="59"/>
      <c r="L21" s="52">
        <f t="shared" si="1"/>
        <v>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>
      <c r="A22" s="106"/>
      <c r="B22" s="88"/>
      <c r="C22" s="107"/>
      <c r="D22" s="91">
        <v>0.35</v>
      </c>
      <c r="E22" s="48">
        <f t="shared" si="0"/>
        <v>0</v>
      </c>
      <c r="F22" s="23"/>
      <c r="G22" s="49">
        <v>0</v>
      </c>
      <c r="H22" s="56"/>
      <c r="I22" s="49">
        <v>0</v>
      </c>
      <c r="J22" s="50">
        <v>0</v>
      </c>
      <c r="K22" s="59"/>
      <c r="L22" s="52">
        <f t="shared" si="1"/>
        <v>0</v>
      </c>
    </row>
    <row r="23" spans="1:54" s="25" customFormat="1">
      <c r="A23" s="106"/>
      <c r="B23" s="90"/>
      <c r="C23" s="107"/>
      <c r="D23" s="91">
        <v>0.35</v>
      </c>
      <c r="E23" s="48">
        <f t="shared" si="0"/>
        <v>0</v>
      </c>
      <c r="F23" s="23"/>
      <c r="G23" s="49">
        <v>0</v>
      </c>
      <c r="H23" s="23"/>
      <c r="I23" s="49">
        <v>0</v>
      </c>
      <c r="J23" s="50">
        <v>0</v>
      </c>
      <c r="K23" s="59"/>
      <c r="L23" s="52">
        <f t="shared" si="1"/>
        <v>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25" customFormat="1">
      <c r="A24" s="106"/>
      <c r="B24" s="90"/>
      <c r="C24" s="107"/>
      <c r="D24" s="91">
        <v>0.35</v>
      </c>
      <c r="E24" s="48">
        <f t="shared" si="0"/>
        <v>0</v>
      </c>
      <c r="F24" s="23"/>
      <c r="G24" s="49">
        <v>0</v>
      </c>
      <c r="H24" s="23"/>
      <c r="I24" s="49">
        <v>0</v>
      </c>
      <c r="J24" s="50">
        <v>0</v>
      </c>
      <c r="K24" s="59"/>
      <c r="L24" s="52">
        <f t="shared" si="1"/>
        <v>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25" customFormat="1">
      <c r="A25" s="104"/>
      <c r="B25" s="108"/>
      <c r="C25" s="105"/>
      <c r="D25" s="91">
        <v>0.35</v>
      </c>
      <c r="E25" s="48">
        <f t="shared" si="0"/>
        <v>0</v>
      </c>
      <c r="F25" s="23"/>
      <c r="G25" s="49">
        <v>0</v>
      </c>
      <c r="H25" s="23"/>
      <c r="I25" s="49">
        <v>0</v>
      </c>
      <c r="J25" s="50">
        <v>0</v>
      </c>
      <c r="K25" s="59"/>
      <c r="L25" s="52">
        <f t="shared" si="1"/>
        <v>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s="55" customFormat="1">
      <c r="A26" s="106"/>
      <c r="B26" s="109"/>
      <c r="C26" s="107"/>
      <c r="D26" s="91">
        <v>0.35</v>
      </c>
      <c r="E26" s="48">
        <f t="shared" si="0"/>
        <v>0</v>
      </c>
      <c r="F26" s="23"/>
      <c r="G26" s="49">
        <v>0</v>
      </c>
      <c r="H26" s="23"/>
      <c r="I26" s="49">
        <v>0</v>
      </c>
      <c r="J26" s="50">
        <v>0</v>
      </c>
      <c r="K26" s="60"/>
      <c r="L26" s="52">
        <f t="shared" si="1"/>
        <v>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>
      <c r="A27" s="104"/>
      <c r="B27" s="108"/>
      <c r="C27" s="105"/>
      <c r="D27" s="91">
        <v>0.35</v>
      </c>
      <c r="E27" s="48">
        <f t="shared" si="0"/>
        <v>0</v>
      </c>
      <c r="F27" s="56"/>
      <c r="G27" s="50">
        <v>0</v>
      </c>
      <c r="H27" s="56"/>
      <c r="I27" s="49">
        <v>0</v>
      </c>
      <c r="J27" s="50">
        <v>0</v>
      </c>
      <c r="K27" s="57"/>
      <c r="L27" s="52">
        <f t="shared" si="1"/>
        <v>0</v>
      </c>
    </row>
    <row r="28" spans="1:54" s="25" customFormat="1">
      <c r="A28" s="106"/>
      <c r="B28" s="108"/>
      <c r="C28" s="107"/>
      <c r="D28" s="91">
        <v>0.35</v>
      </c>
      <c r="E28" s="48">
        <f t="shared" si="0"/>
        <v>0</v>
      </c>
      <c r="F28" s="23"/>
      <c r="G28" s="49">
        <v>0</v>
      </c>
      <c r="H28" s="23"/>
      <c r="I28" s="49">
        <v>0</v>
      </c>
      <c r="J28" s="50">
        <v>0</v>
      </c>
      <c r="K28" s="58"/>
      <c r="L28" s="52">
        <f t="shared" si="1"/>
        <v>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>
      <c r="A29" s="104"/>
      <c r="B29" s="110"/>
      <c r="C29" s="105"/>
      <c r="D29" s="91">
        <v>0.35</v>
      </c>
      <c r="E29" s="48">
        <f t="shared" si="0"/>
        <v>0</v>
      </c>
      <c r="F29" s="56"/>
      <c r="G29" s="50">
        <v>0</v>
      </c>
      <c r="H29" s="56"/>
      <c r="I29" s="49">
        <v>0</v>
      </c>
      <c r="J29" s="50">
        <v>0</v>
      </c>
      <c r="K29" s="59"/>
      <c r="L29" s="52">
        <f t="shared" si="1"/>
        <v>0</v>
      </c>
    </row>
    <row r="30" spans="1:54" s="55" customFormat="1">
      <c r="A30" s="61"/>
      <c r="B30" s="109"/>
      <c r="C30" s="107"/>
      <c r="D30" s="91">
        <v>0.35</v>
      </c>
      <c r="E30" s="48">
        <f t="shared" si="0"/>
        <v>0</v>
      </c>
      <c r="F30" s="23"/>
      <c r="G30" s="49">
        <v>0</v>
      </c>
      <c r="H30" s="23"/>
      <c r="I30" s="49">
        <v>0</v>
      </c>
      <c r="J30" s="50">
        <v>0</v>
      </c>
      <c r="K30" s="54"/>
      <c r="L30" s="52">
        <f t="shared" si="1"/>
        <v>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25" customFormat="1">
      <c r="A31" s="62"/>
      <c r="B31" s="111"/>
      <c r="C31" s="105"/>
      <c r="D31" s="91">
        <v>0.35</v>
      </c>
      <c r="E31" s="48">
        <f t="shared" si="0"/>
        <v>0</v>
      </c>
      <c r="F31" s="23"/>
      <c r="G31" s="49">
        <v>0</v>
      </c>
      <c r="H31" s="23"/>
      <c r="I31" s="49">
        <v>0</v>
      </c>
      <c r="J31" s="50">
        <v>0</v>
      </c>
      <c r="K31" s="63"/>
      <c r="L31" s="52">
        <f t="shared" si="1"/>
        <v>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65" customFormat="1">
      <c r="A32" s="62"/>
      <c r="B32" s="108"/>
      <c r="C32" s="105"/>
      <c r="D32" s="91">
        <v>0.35</v>
      </c>
      <c r="E32" s="48">
        <f t="shared" si="0"/>
        <v>0</v>
      </c>
      <c r="F32" s="56"/>
      <c r="G32" s="50">
        <v>0</v>
      </c>
      <c r="H32" s="56"/>
      <c r="I32" s="49">
        <v>0</v>
      </c>
      <c r="J32" s="50">
        <v>0</v>
      </c>
      <c r="K32" s="51"/>
      <c r="L32" s="64">
        <f t="shared" si="1"/>
        <v>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55" customFormat="1">
      <c r="A33" s="61"/>
      <c r="B33" s="109"/>
      <c r="C33" s="107"/>
      <c r="D33" s="91">
        <v>0.35</v>
      </c>
      <c r="E33" s="48">
        <f t="shared" si="0"/>
        <v>0</v>
      </c>
      <c r="F33" s="23"/>
      <c r="G33" s="49">
        <v>0</v>
      </c>
      <c r="H33" s="23"/>
      <c r="I33" s="49">
        <v>0</v>
      </c>
      <c r="J33" s="50">
        <v>0</v>
      </c>
      <c r="K33" s="54"/>
      <c r="L33" s="52">
        <f t="shared" si="1"/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s="65" customFormat="1" ht="13.5" thickBot="1">
      <c r="A34" s="62"/>
      <c r="B34" s="108"/>
      <c r="C34" s="105"/>
      <c r="D34" s="91">
        <v>0.35</v>
      </c>
      <c r="E34" s="48">
        <f>SUM(C34*D34)</f>
        <v>0</v>
      </c>
      <c r="F34" s="56"/>
      <c r="G34" s="50">
        <v>0</v>
      </c>
      <c r="H34" s="56"/>
      <c r="I34" s="50">
        <v>0</v>
      </c>
      <c r="J34" s="50">
        <v>0</v>
      </c>
      <c r="K34" s="51"/>
      <c r="L34" s="64">
        <f t="shared" si="1"/>
        <v>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ht="13.5" thickBot="1">
      <c r="A35" s="66"/>
      <c r="B35" s="67" t="s">
        <v>37</v>
      </c>
      <c r="C35" s="68">
        <f>SUM(C16:C34)</f>
        <v>0</v>
      </c>
      <c r="D35" s="69"/>
      <c r="E35" s="69">
        <f t="shared" ref="E35:J35" si="2">SUM(E16:E34)</f>
        <v>0</v>
      </c>
      <c r="F35" s="68">
        <f t="shared" si="2"/>
        <v>0</v>
      </c>
      <c r="G35" s="69">
        <f t="shared" si="2"/>
        <v>0</v>
      </c>
      <c r="H35" s="68">
        <f t="shared" si="2"/>
        <v>0</v>
      </c>
      <c r="I35" s="69">
        <f t="shared" si="2"/>
        <v>0</v>
      </c>
      <c r="J35" s="69">
        <f t="shared" si="2"/>
        <v>0</v>
      </c>
      <c r="K35" s="70">
        <f>SUM(E35+G35+I35+J35)</f>
        <v>0</v>
      </c>
      <c r="L35" s="69">
        <f>SUM(L16:L34)</f>
        <v>0</v>
      </c>
    </row>
    <row r="36" spans="1:54">
      <c r="A36" s="10" t="s">
        <v>38</v>
      </c>
      <c r="B36" s="71" t="s">
        <v>39</v>
      </c>
      <c r="C36" s="13"/>
      <c r="D36" s="13"/>
      <c r="E36" s="13"/>
      <c r="F36" s="13"/>
      <c r="G36" s="13"/>
      <c r="H36" s="13"/>
      <c r="I36" s="13"/>
      <c r="J36" s="72"/>
      <c r="K36" s="72" t="s">
        <v>40</v>
      </c>
      <c r="L36" s="73">
        <v>0</v>
      </c>
    </row>
    <row r="37" spans="1:54" ht="13.5" thickBot="1">
      <c r="A37" s="74"/>
      <c r="B37" s="75" t="s">
        <v>41</v>
      </c>
      <c r="C37" s="15"/>
      <c r="D37" s="15"/>
      <c r="E37" s="15"/>
      <c r="F37" s="15"/>
      <c r="G37" s="15"/>
      <c r="H37" s="15"/>
      <c r="I37" s="15"/>
      <c r="J37" s="15"/>
      <c r="K37" s="76" t="s">
        <v>42</v>
      </c>
      <c r="L37" s="77">
        <v>0</v>
      </c>
    </row>
    <row r="38" spans="1:54" ht="13.5" thickBot="1">
      <c r="A38" s="28"/>
      <c r="B38" s="112" t="s">
        <v>43</v>
      </c>
      <c r="C38" s="113"/>
      <c r="D38" s="114"/>
      <c r="E38" s="114" t="s">
        <v>44</v>
      </c>
      <c r="F38" s="114"/>
      <c r="G38" s="114"/>
      <c r="H38" s="114"/>
      <c r="I38" s="114" t="s">
        <v>45</v>
      </c>
      <c r="J38" s="114"/>
      <c r="K38" s="114" t="s">
        <v>46</v>
      </c>
      <c r="L38" s="115">
        <f>SUM(L35-L36-L37)</f>
        <v>0</v>
      </c>
    </row>
    <row r="39" spans="1:54" ht="25.5" customHeight="1">
      <c r="A39" s="74" t="s">
        <v>47</v>
      </c>
      <c r="B39" s="124"/>
      <c r="C39" s="124"/>
      <c r="D39" s="124"/>
      <c r="E39" s="124"/>
      <c r="F39" s="124"/>
      <c r="G39" s="124"/>
      <c r="H39" s="124"/>
      <c r="I39" s="124"/>
      <c r="J39" s="125"/>
      <c r="K39" s="78"/>
      <c r="L39" s="79"/>
    </row>
    <row r="40" spans="1:54">
      <c r="A40" s="74"/>
      <c r="B40" s="126"/>
      <c r="C40" s="126"/>
      <c r="D40" s="126"/>
      <c r="E40" s="126"/>
      <c r="F40" s="126"/>
      <c r="G40" s="126"/>
      <c r="H40" s="126"/>
      <c r="I40" s="126"/>
      <c r="J40" s="127"/>
      <c r="K40" s="80"/>
      <c r="L40" s="81"/>
    </row>
    <row r="41" spans="1:54">
      <c r="A41" s="74"/>
      <c r="B41" s="82"/>
      <c r="C41" s="82"/>
      <c r="D41" s="83"/>
      <c r="E41" s="83"/>
      <c r="F41" s="83"/>
      <c r="G41" s="83"/>
      <c r="H41" s="83"/>
      <c r="I41" s="25"/>
      <c r="J41" s="84"/>
      <c r="K41" s="80" t="s">
        <v>48</v>
      </c>
      <c r="L41" s="81"/>
    </row>
    <row r="42" spans="1:54" s="3" customFormat="1" ht="26.25" customHeight="1" thickBot="1">
      <c r="A42" s="119" t="s">
        <v>49</v>
      </c>
      <c r="B42" s="120"/>
      <c r="C42" s="121"/>
      <c r="D42" s="85"/>
      <c r="E42" s="85"/>
      <c r="F42" s="85"/>
      <c r="G42" s="86" t="s">
        <v>50</v>
      </c>
      <c r="H42" s="85"/>
      <c r="I42" s="85"/>
      <c r="J42" s="85"/>
      <c r="K42" s="116" t="s">
        <v>51</v>
      </c>
      <c r="L42" s="117">
        <f>SUM(L38)-SUM(L39:L41)</f>
        <v>0</v>
      </c>
      <c r="M42" s="8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4" spans="1:5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1:5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</sheetData>
  <mergeCells count="17">
    <mergeCell ref="B1:J1"/>
    <mergeCell ref="B2:J2"/>
    <mergeCell ref="B4:J4"/>
    <mergeCell ref="B5:J5"/>
    <mergeCell ref="O4:Q5"/>
    <mergeCell ref="K3:L3"/>
    <mergeCell ref="K2:L2"/>
    <mergeCell ref="A42:C42"/>
    <mergeCell ref="K4:L4"/>
    <mergeCell ref="B39:J40"/>
    <mergeCell ref="K6:L6"/>
    <mergeCell ref="B6:J6"/>
    <mergeCell ref="K5:L5"/>
    <mergeCell ref="B7:J7"/>
    <mergeCell ref="K7:L7"/>
    <mergeCell ref="F10:J11"/>
    <mergeCell ref="F12:J13"/>
  </mergeCells>
  <phoneticPr fontId="0" type="noConversion"/>
  <hyperlinks>
    <hyperlink ref="K7" r:id="rId1" xr:uid="{00000000-0004-0000-0100-000000000000}"/>
  </hyperlinks>
  <printOptions horizontalCentered="1" verticalCentered="1"/>
  <pageMargins left="0.47" right="0.16" top="0.35" bottom="0.25" header="0.34" footer="0.26"/>
  <pageSetup orientation="landscape" horizontalDpi="300" verticalDpi="300" r:id="rId2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Reimbursement Policy 8-2013</vt:lpstr>
      <vt:lpstr>Instructions and policy 2009</vt:lpstr>
      <vt:lpstr>Form - with formulas</vt:lpstr>
      <vt:lpstr>'Form - with formulas'!Print_Area</vt:lpstr>
      <vt:lpstr>'Reimbursement Policy 8-2013'!Print_Area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Dodge</dc:creator>
  <cp:keywords/>
  <dc:description/>
  <cp:lastModifiedBy>Richard Murphy</cp:lastModifiedBy>
  <cp:revision/>
  <dcterms:created xsi:type="dcterms:W3CDTF">2010-03-23T19:50:54Z</dcterms:created>
  <dcterms:modified xsi:type="dcterms:W3CDTF">2022-08-15T22:23:56Z</dcterms:modified>
  <cp:category/>
  <cp:contentStatus/>
</cp:coreProperties>
</file>